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<sst xmlns="http://schemas.openxmlformats.org/spreadsheetml/2006/main" count="66" uniqueCount="34">
  <si>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</si>
  <si>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</si>
  <si>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MOVIMENTI DELLA POPOLAZIONE RESIDENTE ANNO 2014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</si>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</sst>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%"/>
    <numFmt numFmtId="167" formatCode="0"/>
  </numFmts>
  <fonts count="26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3.75"/>
      <color indexed="60"/>
      <name val="Garamond"/>
      <family val="2"/>
    </font>
    <font>
      <sz val="10"/>
      <color indexed="8"/>
      <name val="Arial"/>
      <family val="2"/>
    </font>
    <font>
      <b/>
      <sz val="13"/>
      <color indexed="16"/>
      <name val="Garamond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3.75"/>
      <color indexed="16"/>
      <name val="Garamond"/>
      <family val="2"/>
    </font>
    <font>
      <b/>
      <sz val="10"/>
      <color indexed="60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4" fillId="2" borderId="2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1" fillId="2" borderId="5" xfId="0" applyFont="1" applyFill="1" applyBorder="1" applyAlignment="1" applyProtection="1">
      <alignment horizontal="center"/>
      <protection/>
    </xf>
    <xf numFmtId="164" fontId="6" fillId="2" borderId="6" xfId="0" applyFont="1" applyFill="1" applyBorder="1" applyAlignment="1" applyProtection="1">
      <alignment horizontal="center"/>
      <protection/>
    </xf>
    <xf numFmtId="164" fontId="0" fillId="3" borderId="7" xfId="0" applyFill="1" applyBorder="1" applyAlignment="1" applyProtection="1">
      <alignment/>
      <protection/>
    </xf>
    <xf numFmtId="164" fontId="0" fillId="3" borderId="8" xfId="0" applyFill="1" applyBorder="1" applyAlignment="1" applyProtection="1">
      <alignment/>
      <protection/>
    </xf>
    <xf numFmtId="164" fontId="0" fillId="3" borderId="9" xfId="0" applyFill="1" applyBorder="1" applyAlignment="1" applyProtection="1">
      <alignment/>
      <protection/>
    </xf>
    <xf numFmtId="164" fontId="7" fillId="4" borderId="10" xfId="0" applyFont="1" applyFill="1" applyBorder="1" applyAlignment="1" applyProtection="1">
      <alignment horizontal="center"/>
      <protection/>
    </xf>
    <xf numFmtId="164" fontId="8" fillId="4" borderId="11" xfId="0" applyFont="1" applyFill="1" applyBorder="1" applyAlignment="1" applyProtection="1">
      <alignment horizontal="center"/>
      <protection/>
    </xf>
    <xf numFmtId="164" fontId="7" fillId="4" borderId="12" xfId="0" applyFont="1" applyFill="1" applyBorder="1" applyAlignment="1" applyProtection="1">
      <alignment horizontal="center"/>
      <protection/>
    </xf>
    <xf numFmtId="164" fontId="7" fillId="4" borderId="13" xfId="0" applyFont="1" applyFill="1" applyBorder="1" applyAlignment="1" applyProtection="1">
      <alignment horizontal="center"/>
      <protection/>
    </xf>
    <xf numFmtId="164" fontId="7" fillId="4" borderId="0" xfId="0" applyFont="1" applyFill="1" applyBorder="1" applyAlignment="1" applyProtection="1">
      <alignment horizontal="center"/>
      <protection/>
    </xf>
    <xf numFmtId="164" fontId="8" fillId="4" borderId="14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9" fillId="4" borderId="10" xfId="0" applyFont="1" applyFill="1" applyBorder="1" applyAlignment="1" applyProtection="1">
      <alignment horizontal="center" vertical="center"/>
      <protection/>
    </xf>
    <xf numFmtId="164" fontId="8" fillId="4" borderId="12" xfId="0" applyFont="1" applyFill="1" applyBorder="1" applyAlignment="1" applyProtection="1">
      <alignment horizontal="center" vertical="center"/>
      <protection/>
    </xf>
    <xf numFmtId="164" fontId="7" fillId="4" borderId="15" xfId="0" applyFont="1" applyFill="1" applyBorder="1" applyAlignment="1" applyProtection="1">
      <alignment horizontal="center" vertical="center"/>
      <protection/>
    </xf>
    <xf numFmtId="164" fontId="7" fillId="4" borderId="16" xfId="0" applyFont="1" applyFill="1" applyBorder="1" applyAlignment="1" applyProtection="1">
      <alignment horizontal="center" vertical="center"/>
      <protection/>
    </xf>
    <xf numFmtId="164" fontId="8" fillId="4" borderId="17" xfId="0" applyFont="1" applyFill="1" applyBorder="1" applyAlignment="1" applyProtection="1">
      <alignment horizontal="center" vertical="center"/>
      <protection/>
    </xf>
    <xf numFmtId="164" fontId="7" fillId="4" borderId="18" xfId="0" applyFont="1" applyFill="1" applyBorder="1" applyAlignment="1" applyProtection="1">
      <alignment horizontal="center"/>
      <protection/>
    </xf>
    <xf numFmtId="164" fontId="7" fillId="4" borderId="19" xfId="0" applyFont="1" applyFill="1" applyBorder="1" applyAlignment="1" applyProtection="1">
      <alignment horizontal="center"/>
      <protection/>
    </xf>
    <xf numFmtId="164" fontId="7" fillId="4" borderId="20" xfId="0" applyFont="1" applyFill="1" applyBorder="1" applyAlignment="1" applyProtection="1">
      <alignment horizontal="center"/>
      <protection/>
    </xf>
    <xf numFmtId="164" fontId="7" fillId="4" borderId="21" xfId="0" applyFont="1" applyFill="1" applyBorder="1" applyAlignment="1" applyProtection="1">
      <alignment horizontal="center"/>
      <protection/>
    </xf>
    <xf numFmtId="164" fontId="7" fillId="4" borderId="22" xfId="0" applyFont="1" applyFill="1" applyBorder="1" applyAlignment="1" applyProtection="1">
      <alignment horizontal="center"/>
      <protection/>
    </xf>
    <xf numFmtId="164" fontId="7" fillId="4" borderId="23" xfId="0" applyFont="1" applyFill="1" applyBorder="1" applyAlignment="1" applyProtection="1">
      <alignment horizontal="center"/>
      <protection/>
    </xf>
    <xf numFmtId="164" fontId="10" fillId="2" borderId="16" xfId="0" applyFont="1" applyFill="1" applyBorder="1" applyAlignment="1" applyProtection="1">
      <alignment horizontal="center" vertical="center"/>
      <protection/>
    </xf>
    <xf numFmtId="164" fontId="11" fillId="5" borderId="15" xfId="0" applyFont="1" applyFill="1" applyBorder="1" applyAlignment="1" applyProtection="1">
      <alignment horizontal="center" vertical="center"/>
      <protection locked="0"/>
    </xf>
    <xf numFmtId="164" fontId="11" fillId="5" borderId="15" xfId="0" applyFont="1" applyFill="1" applyBorder="1" applyAlignment="1" applyProtection="1">
      <alignment horizontal="center" vertical="center"/>
      <protection/>
    </xf>
    <xf numFmtId="164" fontId="11" fillId="5" borderId="12" xfId="0" applyFont="1" applyFill="1" applyBorder="1" applyAlignment="1" applyProtection="1">
      <alignment horizontal="center" vertical="center"/>
      <protection/>
    </xf>
    <xf numFmtId="164" fontId="11" fillId="5" borderId="16" xfId="0" applyFont="1" applyFill="1" applyBorder="1" applyAlignment="1" applyProtection="1">
      <alignment horizontal="center" vertical="center"/>
      <protection/>
    </xf>
    <xf numFmtId="164" fontId="11" fillId="5" borderId="13" xfId="0" applyFont="1" applyFill="1" applyBorder="1" applyAlignment="1" applyProtection="1">
      <alignment horizontal="center" vertical="center"/>
      <protection/>
    </xf>
    <xf numFmtId="164" fontId="11" fillId="5" borderId="24" xfId="0" applyFont="1" applyFill="1" applyBorder="1" applyAlignment="1" applyProtection="1">
      <alignment horizontal="center" vertical="center"/>
      <protection/>
    </xf>
    <xf numFmtId="164" fontId="11" fillId="5" borderId="25" xfId="0" applyFont="1" applyFill="1" applyBorder="1" applyAlignment="1" applyProtection="1">
      <alignment horizontal="center" vertical="center"/>
      <protection/>
    </xf>
    <xf numFmtId="166" fontId="0" fillId="0" borderId="0" xfId="19" applyNumberFormat="1" applyFont="1" applyFill="1" applyBorder="1" applyAlignment="1" applyProtection="1">
      <alignment/>
      <protection/>
    </xf>
    <xf numFmtId="164" fontId="10" fillId="5" borderId="16" xfId="0" applyFont="1" applyFill="1" applyBorder="1" applyAlignment="1" applyProtection="1">
      <alignment horizontal="center" vertical="center"/>
      <protection/>
    </xf>
    <xf numFmtId="164" fontId="12" fillId="2" borderId="16" xfId="0" applyFont="1" applyFill="1" applyBorder="1" applyAlignment="1" applyProtection="1">
      <alignment horizontal="center" vertical="center"/>
      <protection/>
    </xf>
    <xf numFmtId="164" fontId="12" fillId="2" borderId="10" xfId="0" applyFont="1" applyFill="1" applyBorder="1" applyAlignment="1" applyProtection="1">
      <alignment horizontal="center" vertical="center"/>
      <protection/>
    </xf>
    <xf numFmtId="164" fontId="7" fillId="5" borderId="26" xfId="0" applyFont="1" applyFill="1" applyBorder="1" applyAlignment="1" applyProtection="1">
      <alignment horizontal="center" vertical="center"/>
      <protection/>
    </xf>
    <xf numFmtId="164" fontId="10" fillId="3" borderId="7" xfId="0" applyFont="1" applyFill="1" applyBorder="1" applyAlignment="1" applyProtection="1">
      <alignment horizontal="center" vertical="center"/>
      <protection/>
    </xf>
    <xf numFmtId="164" fontId="10" fillId="3" borderId="8" xfId="0" applyFont="1" applyFill="1" applyBorder="1" applyAlignment="1" applyProtection="1">
      <alignment horizontal="center" vertical="center"/>
      <protection/>
    </xf>
    <xf numFmtId="164" fontId="13" fillId="3" borderId="8" xfId="0" applyFont="1" applyFill="1" applyBorder="1" applyAlignment="1" applyProtection="1">
      <alignment horizontal="center" vertical="center"/>
      <protection/>
    </xf>
    <xf numFmtId="164" fontId="13" fillId="3" borderId="27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/>
      <protection/>
    </xf>
    <xf numFmtId="166" fontId="10" fillId="0" borderId="0" xfId="19" applyNumberFormat="1" applyFont="1" applyFill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8" fillId="2" borderId="28" xfId="0" applyFont="1" applyFill="1" applyBorder="1" applyAlignment="1" applyProtection="1">
      <alignment horizontal="center" vertical="center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7" fontId="14" fillId="2" borderId="29" xfId="0" applyNumberFormat="1" applyFont="1" applyFill="1" applyBorder="1" applyAlignment="1" applyProtection="1">
      <alignment horizontal="center" vertical="center"/>
      <protection/>
    </xf>
    <xf numFmtId="164" fontId="13" fillId="2" borderId="28" xfId="0" applyFont="1" applyFill="1" applyBorder="1" applyAlignment="1" applyProtection="1">
      <alignment horizontal="center" vertical="center"/>
      <protection/>
    </xf>
    <xf numFmtId="164" fontId="13" fillId="2" borderId="30" xfId="0" applyFont="1" applyFill="1" applyBorder="1" applyAlignment="1" applyProtection="1">
      <alignment horizontal="center" vertical="center"/>
      <protection/>
    </xf>
    <xf numFmtId="164" fontId="13" fillId="2" borderId="27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Foglio1!$E$7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4484"/>
        <c:crosses val="autoZero"/>
        <c:auto val="1"/>
        <c:lblOffset val="100"/>
        <c:noMultiLvlLbl val="0"/>
      </c:catAx>
      <c:valAx>
        <c:axId val="5580448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57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Foglio1!$Q$7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 val="autoZero"/>
        <c:auto val="1"/>
        <c:lblOffset val="100"/>
        <c:noMultiLvlLbl val="0"/>
      </c:catAx>
      <c:valAx>
        <c:axId val="2386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830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Foglio1!$H$7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73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Foglio1!$T$7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29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Foglio1!$AF$7</c:f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5324"/>
        <c:crossesAt val="8500"/>
        <c:auto val="1"/>
        <c:lblOffset val="100"/>
        <c:noMultiLvlLbl val="0"/>
      </c:catAx>
      <c:valAx>
        <c:axId val="19745324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6627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 ANNO 2013
</a:t>
            </a:r>
          </a:p>
        </c:rich>
      </c:tx>
      <c:layout/>
      <c:spPr>
        <a:solidFill>
          <a:srgbClr val="99CC00"/>
        </a:solidFill>
        <a:ln w="381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Lbls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43490189"/>
        <c:axId val="55867382"/>
      </c:bar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7382"/>
        <c:crossesAt val="18000"/>
        <c:auto val="1"/>
        <c:lblOffset val="100"/>
        <c:noMultiLvlLbl val="0"/>
      </c:catAx>
      <c:valAx>
        <c:axId val="55867382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0189"/>
        <c:crossesAt val="1"/>
        <c:crossBetween val="between"/>
        <c:dispUnits/>
        <c:majorUnit val="200"/>
        <c:minorUnit val="10"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95250</xdr:rowOff>
    </xdr:from>
    <xdr:to>
      <xdr:col>15</xdr:col>
      <xdr:colOff>114300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19050" y="6819900"/>
        <a:ext cx="5934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38950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25150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677525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39875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563725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workbookViewId="0" topLeftCell="A1">
      <selection activeCell="D21" sqref="D21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1.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19.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8" ht="15">
      <c r="A5" s="16"/>
      <c r="B5" s="17" t="s">
        <v>3</v>
      </c>
      <c r="C5" s="17"/>
      <c r="D5" s="17"/>
      <c r="E5" s="18" t="s">
        <v>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5</v>
      </c>
      <c r="R5" s="19"/>
      <c r="S5" s="19"/>
      <c r="T5" s="19"/>
      <c r="U5" s="19"/>
      <c r="V5" s="19"/>
      <c r="W5" s="19"/>
      <c r="X5" s="19"/>
      <c r="Y5" s="19"/>
      <c r="Z5" s="20"/>
      <c r="AA5" s="20"/>
      <c r="AB5" s="20"/>
      <c r="AC5" s="16" t="s">
        <v>6</v>
      </c>
      <c r="AD5" s="16"/>
      <c r="AE5" s="16"/>
      <c r="AF5" s="21" t="s">
        <v>3</v>
      </c>
      <c r="AG5" s="21"/>
      <c r="AH5" s="21"/>
      <c r="AI5" s="22"/>
      <c r="AJ5" s="23"/>
      <c r="AK5" s="24"/>
      <c r="AL5" s="22"/>
    </row>
    <row r="6" spans="1:38" ht="17.25">
      <c r="A6" s="25" t="s">
        <v>7</v>
      </c>
      <c r="B6" s="26" t="s">
        <v>8</v>
      </c>
      <c r="C6" s="26"/>
      <c r="D6" s="26"/>
      <c r="E6" s="27" t="s">
        <v>9</v>
      </c>
      <c r="F6" s="27"/>
      <c r="G6" s="27"/>
      <c r="H6" s="27" t="s">
        <v>10</v>
      </c>
      <c r="I6" s="27"/>
      <c r="J6" s="27"/>
      <c r="K6" s="27" t="s">
        <v>11</v>
      </c>
      <c r="L6" s="27"/>
      <c r="M6" s="27"/>
      <c r="N6" s="27" t="s">
        <v>12</v>
      </c>
      <c r="O6" s="27"/>
      <c r="P6" s="27"/>
      <c r="Q6" s="27" t="s">
        <v>13</v>
      </c>
      <c r="R6" s="27"/>
      <c r="S6" s="27"/>
      <c r="T6" s="27" t="s">
        <v>14</v>
      </c>
      <c r="U6" s="27"/>
      <c r="V6" s="27"/>
      <c r="W6" s="27" t="s">
        <v>11</v>
      </c>
      <c r="X6" s="27"/>
      <c r="Y6" s="27"/>
      <c r="Z6" s="27" t="s">
        <v>15</v>
      </c>
      <c r="AA6" s="27"/>
      <c r="AB6" s="27"/>
      <c r="AC6" s="28" t="s">
        <v>16</v>
      </c>
      <c r="AD6" s="28"/>
      <c r="AE6" s="28"/>
      <c r="AF6" s="29" t="s">
        <v>17</v>
      </c>
      <c r="AG6" s="29"/>
      <c r="AH6" s="29"/>
      <c r="AI6" s="22"/>
      <c r="AJ6" s="23"/>
      <c r="AK6" s="22"/>
      <c r="AL6" s="22"/>
    </row>
    <row r="7" spans="1:38" ht="12.75">
      <c r="A7" s="30"/>
      <c r="B7" s="31" t="s">
        <v>18</v>
      </c>
      <c r="C7" s="31" t="s">
        <v>19</v>
      </c>
      <c r="D7" s="31" t="s">
        <v>20</v>
      </c>
      <c r="E7" s="32" t="s">
        <v>18</v>
      </c>
      <c r="F7" s="32" t="s">
        <v>19</v>
      </c>
      <c r="G7" s="32" t="s">
        <v>20</v>
      </c>
      <c r="H7" s="31" t="s">
        <v>18</v>
      </c>
      <c r="I7" s="31" t="s">
        <v>19</v>
      </c>
      <c r="J7" s="31" t="s">
        <v>20</v>
      </c>
      <c r="K7" s="31" t="s">
        <v>18</v>
      </c>
      <c r="L7" s="31" t="s">
        <v>19</v>
      </c>
      <c r="M7" s="31" t="s">
        <v>20</v>
      </c>
      <c r="N7" s="31" t="s">
        <v>18</v>
      </c>
      <c r="O7" s="31" t="s">
        <v>19</v>
      </c>
      <c r="P7" s="31" t="s">
        <v>20</v>
      </c>
      <c r="Q7" s="32" t="s">
        <v>18</v>
      </c>
      <c r="R7" s="32" t="s">
        <v>19</v>
      </c>
      <c r="S7" s="32" t="s">
        <v>20</v>
      </c>
      <c r="T7" s="31" t="s">
        <v>18</v>
      </c>
      <c r="U7" s="31" t="s">
        <v>19</v>
      </c>
      <c r="V7" s="31" t="s">
        <v>20</v>
      </c>
      <c r="W7" s="31" t="s">
        <v>18</v>
      </c>
      <c r="X7" s="31" t="s">
        <v>19</v>
      </c>
      <c r="Y7" s="31" t="s">
        <v>20</v>
      </c>
      <c r="Z7" s="31" t="s">
        <v>18</v>
      </c>
      <c r="AA7" s="31" t="s">
        <v>19</v>
      </c>
      <c r="AB7" s="31" t="s">
        <v>20</v>
      </c>
      <c r="AC7" s="33" t="s">
        <v>18</v>
      </c>
      <c r="AD7" s="31" t="s">
        <v>19</v>
      </c>
      <c r="AE7" s="34" t="s">
        <v>20</v>
      </c>
      <c r="AF7" s="31" t="s">
        <v>18</v>
      </c>
      <c r="AG7" s="31" t="s">
        <v>19</v>
      </c>
      <c r="AH7" s="35" t="s">
        <v>20</v>
      </c>
      <c r="AI7" s="22"/>
      <c r="AJ7" s="23"/>
      <c r="AL7" s="22"/>
    </row>
    <row r="8" spans="1:36" ht="30" customHeight="1">
      <c r="A8" s="36" t="s">
        <v>21</v>
      </c>
      <c r="B8" s="37">
        <v>9179</v>
      </c>
      <c r="C8" s="37">
        <v>10076</v>
      </c>
      <c r="D8" s="38">
        <f>B8+C8</f>
        <v>19255</v>
      </c>
      <c r="E8" s="37">
        <v>8</v>
      </c>
      <c r="F8" s="37">
        <v>7</v>
      </c>
      <c r="G8" s="38">
        <f>E8+F8</f>
        <v>15</v>
      </c>
      <c r="H8" s="37">
        <v>9</v>
      </c>
      <c r="I8" s="37">
        <v>12</v>
      </c>
      <c r="J8" s="38">
        <f>H8+I8</f>
        <v>21</v>
      </c>
      <c r="K8" s="37">
        <v>1</v>
      </c>
      <c r="L8" s="37">
        <v>0</v>
      </c>
      <c r="M8" s="39">
        <f>K8+L8</f>
        <v>1</v>
      </c>
      <c r="N8" s="39">
        <f aca="true" t="shared" si="0" ref="N8:O10">E8+H8+K8</f>
        <v>18</v>
      </c>
      <c r="O8" s="39">
        <f t="shared" si="0"/>
        <v>19</v>
      </c>
      <c r="P8" s="39">
        <f>N8+O8</f>
        <v>37</v>
      </c>
      <c r="Q8" s="37">
        <v>5</v>
      </c>
      <c r="R8" s="37">
        <v>7</v>
      </c>
      <c r="S8" s="38">
        <f>Q8+R8</f>
        <v>12</v>
      </c>
      <c r="T8" s="37">
        <v>9</v>
      </c>
      <c r="U8" s="37">
        <v>9</v>
      </c>
      <c r="V8" s="38">
        <f>T8+U8</f>
        <v>18</v>
      </c>
      <c r="W8" s="37">
        <v>0</v>
      </c>
      <c r="X8" s="37">
        <v>0</v>
      </c>
      <c r="Y8" s="39">
        <v>0</v>
      </c>
      <c r="Z8" s="39">
        <f aca="true" t="shared" si="1" ref="Z8:AB9">Q8+T8+W8</f>
        <v>14</v>
      </c>
      <c r="AA8" s="39">
        <f t="shared" si="1"/>
        <v>16</v>
      </c>
      <c r="AB8" s="39">
        <f t="shared" si="1"/>
        <v>30</v>
      </c>
      <c r="AC8" s="40">
        <f aca="true" t="shared" si="2" ref="AC8:AD10">N8-Z8</f>
        <v>4</v>
      </c>
      <c r="AD8" s="41">
        <f t="shared" si="2"/>
        <v>3</v>
      </c>
      <c r="AE8" s="42">
        <f>AC8+AD8</f>
        <v>7</v>
      </c>
      <c r="AF8" s="43">
        <f aca="true" t="shared" si="3" ref="AF8:AG10">B8+AC8</f>
        <v>9183</v>
      </c>
      <c r="AG8" s="41">
        <f t="shared" si="3"/>
        <v>10079</v>
      </c>
      <c r="AH8" s="42">
        <f>AF8+AG8</f>
        <v>19262</v>
      </c>
      <c r="AJ8" s="44"/>
    </row>
    <row r="9" spans="1:36" ht="30" customHeight="1">
      <c r="A9" s="45" t="s">
        <v>22</v>
      </c>
      <c r="B9" s="37">
        <v>9183</v>
      </c>
      <c r="C9" s="37">
        <v>10079</v>
      </c>
      <c r="D9" s="38">
        <f>B9+C9</f>
        <v>19262</v>
      </c>
      <c r="E9" s="37">
        <v>6</v>
      </c>
      <c r="F9" s="37">
        <v>4</v>
      </c>
      <c r="G9" s="38">
        <f>E9+F9</f>
        <v>10</v>
      </c>
      <c r="H9" s="37">
        <v>3</v>
      </c>
      <c r="I9" s="37">
        <v>3</v>
      </c>
      <c r="J9" s="38">
        <f>H9+I9</f>
        <v>6</v>
      </c>
      <c r="K9" s="37">
        <v>0</v>
      </c>
      <c r="L9" s="37">
        <v>0</v>
      </c>
      <c r="M9" s="39">
        <f>K9+L9</f>
        <v>0</v>
      </c>
      <c r="N9" s="39">
        <f t="shared" si="0"/>
        <v>9</v>
      </c>
      <c r="O9" s="39">
        <f t="shared" si="0"/>
        <v>7</v>
      </c>
      <c r="P9" s="39">
        <f>N9+O9</f>
        <v>16</v>
      </c>
      <c r="Q9" s="37">
        <v>12</v>
      </c>
      <c r="R9" s="37">
        <v>9</v>
      </c>
      <c r="S9" s="38">
        <f>Q9+R9</f>
        <v>21</v>
      </c>
      <c r="T9" s="37">
        <v>6</v>
      </c>
      <c r="U9" s="37">
        <v>11</v>
      </c>
      <c r="V9" s="38">
        <f>T9+U9</f>
        <v>17</v>
      </c>
      <c r="W9" s="37">
        <v>0</v>
      </c>
      <c r="X9" s="37">
        <v>1</v>
      </c>
      <c r="Y9" s="39">
        <v>1</v>
      </c>
      <c r="Z9" s="39">
        <f t="shared" si="1"/>
        <v>18</v>
      </c>
      <c r="AA9" s="39">
        <f t="shared" si="1"/>
        <v>21</v>
      </c>
      <c r="AB9" s="39">
        <f t="shared" si="1"/>
        <v>39</v>
      </c>
      <c r="AC9" s="40">
        <f t="shared" si="2"/>
        <v>-9</v>
      </c>
      <c r="AD9" s="41">
        <f t="shared" si="2"/>
        <v>-14</v>
      </c>
      <c r="AE9" s="42">
        <f>AC9+AD9</f>
        <v>-23</v>
      </c>
      <c r="AF9" s="43">
        <f t="shared" si="3"/>
        <v>9174</v>
      </c>
      <c r="AG9" s="41">
        <f t="shared" si="3"/>
        <v>10065</v>
      </c>
      <c r="AH9" s="42">
        <f>AF9+AG9</f>
        <v>19239</v>
      </c>
      <c r="AI9" s="24"/>
      <c r="AJ9" s="44"/>
    </row>
    <row r="10" spans="1:37" ht="30" customHeight="1">
      <c r="A10" s="36" t="s">
        <v>23</v>
      </c>
      <c r="B10" s="37">
        <v>9174</v>
      </c>
      <c r="C10" s="37">
        <v>10065</v>
      </c>
      <c r="D10" s="38">
        <f>B10+C10</f>
        <v>19239</v>
      </c>
      <c r="E10" s="37">
        <v>7</v>
      </c>
      <c r="F10" s="37">
        <v>5</v>
      </c>
      <c r="G10" s="38">
        <f>E10+F10</f>
        <v>12</v>
      </c>
      <c r="H10" s="37">
        <v>8</v>
      </c>
      <c r="I10" s="37">
        <v>3</v>
      </c>
      <c r="J10" s="38">
        <f>H10+I10</f>
        <v>11</v>
      </c>
      <c r="K10" s="37">
        <v>0</v>
      </c>
      <c r="L10" s="37">
        <v>1</v>
      </c>
      <c r="M10" s="39">
        <f>K10+L10</f>
        <v>1</v>
      </c>
      <c r="N10" s="39">
        <f t="shared" si="0"/>
        <v>15</v>
      </c>
      <c r="O10" s="39">
        <f t="shared" si="0"/>
        <v>9</v>
      </c>
      <c r="P10" s="39">
        <f>N10+O10</f>
        <v>24</v>
      </c>
      <c r="Q10" s="37">
        <v>6</v>
      </c>
      <c r="R10" s="37">
        <v>14</v>
      </c>
      <c r="S10" s="38">
        <f>Q10+R10</f>
        <v>20</v>
      </c>
      <c r="T10" s="37">
        <v>9</v>
      </c>
      <c r="U10" s="37">
        <v>5</v>
      </c>
      <c r="V10" s="38">
        <f>T10+U10</f>
        <v>14</v>
      </c>
      <c r="W10" s="37">
        <v>0</v>
      </c>
      <c r="X10" s="37">
        <v>1</v>
      </c>
      <c r="Y10" s="39">
        <v>1</v>
      </c>
      <c r="Z10" s="39">
        <f>Q10+T10+W10</f>
        <v>15</v>
      </c>
      <c r="AA10" s="39">
        <f>R10+U10+X10</f>
        <v>20</v>
      </c>
      <c r="AB10" s="39">
        <f>S10+V10+Y10</f>
        <v>35</v>
      </c>
      <c r="AC10" s="40">
        <f t="shared" si="2"/>
        <v>0</v>
      </c>
      <c r="AD10" s="41">
        <f t="shared" si="2"/>
        <v>-11</v>
      </c>
      <c r="AE10" s="42">
        <f>AC10+AD10</f>
        <v>-11</v>
      </c>
      <c r="AF10" s="43">
        <f t="shared" si="3"/>
        <v>9174</v>
      </c>
      <c r="AG10" s="41">
        <f t="shared" si="3"/>
        <v>10054</v>
      </c>
      <c r="AH10" s="42">
        <f>AF10+AG10</f>
        <v>19228</v>
      </c>
      <c r="AI10" s="24"/>
      <c r="AJ10" s="44"/>
      <c r="AK10" s="24"/>
    </row>
    <row r="11" spans="1:37" ht="30" customHeight="1">
      <c r="A11" s="45" t="s">
        <v>24</v>
      </c>
      <c r="B11" s="37">
        <v>9174</v>
      </c>
      <c r="C11" s="37">
        <v>10054</v>
      </c>
      <c r="D11" s="38">
        <f>B11+C11</f>
        <v>19228</v>
      </c>
      <c r="E11" s="37">
        <v>5</v>
      </c>
      <c r="F11" s="37">
        <v>5</v>
      </c>
      <c r="G11" s="38">
        <f>E11+F11</f>
        <v>10</v>
      </c>
      <c r="H11" s="37">
        <v>4</v>
      </c>
      <c r="I11" s="37">
        <v>3</v>
      </c>
      <c r="J11" s="38">
        <f>H11+I11</f>
        <v>7</v>
      </c>
      <c r="K11" s="37">
        <v>2</v>
      </c>
      <c r="L11" s="37">
        <v>0</v>
      </c>
      <c r="M11" s="39">
        <f>K11+L11</f>
        <v>2</v>
      </c>
      <c r="N11" s="39">
        <f>E11+H11+K11</f>
        <v>11</v>
      </c>
      <c r="O11" s="39">
        <f>F11+I11+L11</f>
        <v>8</v>
      </c>
      <c r="P11" s="39">
        <f>N11+O11</f>
        <v>19</v>
      </c>
      <c r="Q11" s="37">
        <v>6</v>
      </c>
      <c r="R11" s="37">
        <v>6</v>
      </c>
      <c r="S11" s="38">
        <f>Q11+R11</f>
        <v>12</v>
      </c>
      <c r="T11" s="37">
        <v>15</v>
      </c>
      <c r="U11" s="37">
        <v>20</v>
      </c>
      <c r="V11" s="38">
        <f>T11+U11</f>
        <v>35</v>
      </c>
      <c r="W11" s="37">
        <v>0</v>
      </c>
      <c r="X11" s="37">
        <v>0</v>
      </c>
      <c r="Y11" s="39">
        <v>0</v>
      </c>
      <c r="Z11" s="39">
        <f>Q11+T11+W11</f>
        <v>21</v>
      </c>
      <c r="AA11" s="39">
        <f>R11+U11+X11</f>
        <v>26</v>
      </c>
      <c r="AB11" s="39">
        <f>S11+V11+Y11</f>
        <v>47</v>
      </c>
      <c r="AC11" s="40">
        <f>N11-Z11</f>
        <v>-10</v>
      </c>
      <c r="AD11" s="41">
        <f>O11-AA11</f>
        <v>-18</v>
      </c>
      <c r="AE11" s="42">
        <f>AC11+AD11</f>
        <v>-28</v>
      </c>
      <c r="AF11" s="43">
        <f>B11+AC11</f>
        <v>9164</v>
      </c>
      <c r="AG11" s="41">
        <f>C11+AD11</f>
        <v>10036</v>
      </c>
      <c r="AH11" s="42">
        <f>AF11+AG11</f>
        <v>19200</v>
      </c>
      <c r="AI11" s="24"/>
      <c r="AJ11" s="44"/>
      <c r="AK11" s="24"/>
    </row>
    <row r="12" spans="1:36" ht="30" customHeight="1">
      <c r="A12" s="36" t="s">
        <v>25</v>
      </c>
      <c r="B12" s="37">
        <v>9173</v>
      </c>
      <c r="C12" s="37">
        <v>10045</v>
      </c>
      <c r="D12" s="38">
        <f>B12+C12</f>
        <v>19218</v>
      </c>
      <c r="E12" s="37">
        <v>4</v>
      </c>
      <c r="F12" s="37">
        <v>8</v>
      </c>
      <c r="G12" s="38">
        <f>E12+F12</f>
        <v>12</v>
      </c>
      <c r="H12" s="37">
        <v>4</v>
      </c>
      <c r="I12" s="37">
        <v>4</v>
      </c>
      <c r="J12" s="38">
        <f>H12+I12</f>
        <v>8</v>
      </c>
      <c r="K12" s="37">
        <v>2</v>
      </c>
      <c r="L12" s="37">
        <v>0</v>
      </c>
      <c r="M12" s="39">
        <f>K12+L12</f>
        <v>2</v>
      </c>
      <c r="N12" s="39">
        <f>E12+H12+K12</f>
        <v>10</v>
      </c>
      <c r="O12" s="39">
        <f>F12+I12+L12</f>
        <v>12</v>
      </c>
      <c r="P12" s="39">
        <f>N12+O12</f>
        <v>22</v>
      </c>
      <c r="Q12" s="37">
        <v>13</v>
      </c>
      <c r="R12" s="37">
        <v>5</v>
      </c>
      <c r="S12" s="38">
        <f>Q12+R12</f>
        <v>18</v>
      </c>
      <c r="T12" s="37">
        <v>14</v>
      </c>
      <c r="U12" s="37">
        <v>16</v>
      </c>
      <c r="V12" s="38">
        <f>T12+U12</f>
        <v>30</v>
      </c>
      <c r="W12" s="37">
        <v>0</v>
      </c>
      <c r="X12" s="37">
        <v>0</v>
      </c>
      <c r="Y12" s="39">
        <v>0</v>
      </c>
      <c r="Z12" s="39">
        <f>Q12+T12+W12</f>
        <v>27</v>
      </c>
      <c r="AA12" s="39">
        <f>R12+U12+X12</f>
        <v>21</v>
      </c>
      <c r="AB12" s="39">
        <f>S12+V12+Y12</f>
        <v>48</v>
      </c>
      <c r="AC12" s="40">
        <f>N12-Z12</f>
        <v>-17</v>
      </c>
      <c r="AD12" s="41">
        <f>O12-AA12</f>
        <v>-9</v>
      </c>
      <c r="AE12" s="42">
        <f>AC12+AD12</f>
        <v>-26</v>
      </c>
      <c r="AF12" s="43">
        <f>B12+AC12</f>
        <v>9156</v>
      </c>
      <c r="AG12" s="41">
        <f>C12+AD12</f>
        <v>10036</v>
      </c>
      <c r="AH12" s="42">
        <f>AF12+AG12</f>
        <v>19192</v>
      </c>
      <c r="AI12" s="24"/>
      <c r="AJ12" s="24"/>
    </row>
    <row r="13" spans="1:37" ht="30" customHeight="1">
      <c r="A13" s="45" t="s">
        <v>26</v>
      </c>
      <c r="B13" s="37">
        <v>9156</v>
      </c>
      <c r="C13" s="37">
        <v>10036</v>
      </c>
      <c r="D13" s="38">
        <f>B13+C13</f>
        <v>19192</v>
      </c>
      <c r="E13" s="37">
        <v>5</v>
      </c>
      <c r="F13" s="37">
        <v>1</v>
      </c>
      <c r="G13" s="38">
        <f>E13+F13</f>
        <v>6</v>
      </c>
      <c r="H13" s="37">
        <v>7</v>
      </c>
      <c r="I13" s="37">
        <v>13</v>
      </c>
      <c r="J13" s="38">
        <f>H13+I13</f>
        <v>20</v>
      </c>
      <c r="K13" s="37">
        <v>0</v>
      </c>
      <c r="L13" s="37">
        <v>0</v>
      </c>
      <c r="M13" s="39">
        <f>K13+L13</f>
        <v>0</v>
      </c>
      <c r="N13" s="39">
        <f>E13+H13+K13</f>
        <v>12</v>
      </c>
      <c r="O13" s="39">
        <f>F13+I13+L13</f>
        <v>14</v>
      </c>
      <c r="P13" s="39">
        <f>N13+O13</f>
        <v>26</v>
      </c>
      <c r="Q13" s="37">
        <v>8</v>
      </c>
      <c r="R13" s="37">
        <v>8</v>
      </c>
      <c r="S13" s="38">
        <f>Q13+R13</f>
        <v>16</v>
      </c>
      <c r="T13" s="37">
        <v>6</v>
      </c>
      <c r="U13" s="37">
        <v>10</v>
      </c>
      <c r="V13" s="38">
        <f>T13+U13</f>
        <v>16</v>
      </c>
      <c r="W13" s="37">
        <v>0</v>
      </c>
      <c r="X13" s="37">
        <v>0</v>
      </c>
      <c r="Y13" s="39">
        <v>0</v>
      </c>
      <c r="Z13" s="39">
        <f>Q13+T13+W13</f>
        <v>14</v>
      </c>
      <c r="AA13" s="39">
        <f>R13+U13+X13</f>
        <v>18</v>
      </c>
      <c r="AB13" s="39">
        <f>S13+V13+Y13</f>
        <v>32</v>
      </c>
      <c r="AC13" s="40">
        <f>N13-Z13</f>
        <v>-2</v>
      </c>
      <c r="AD13" s="41">
        <f>O13-AA13</f>
        <v>-4</v>
      </c>
      <c r="AE13" s="42">
        <f>AC13+AD13</f>
        <v>-6</v>
      </c>
      <c r="AF13" s="43">
        <f>B13+AC13</f>
        <v>9154</v>
      </c>
      <c r="AG13" s="41">
        <f>C13+AD13</f>
        <v>10032</v>
      </c>
      <c r="AH13" s="42">
        <f>AF13+AG13</f>
        <v>19186</v>
      </c>
      <c r="AI13" s="24"/>
      <c r="AJ13" s="44"/>
      <c r="AK13" s="24"/>
    </row>
    <row r="14" spans="1:37" ht="30" customHeight="1">
      <c r="A14" s="45" t="s">
        <v>27</v>
      </c>
      <c r="B14" s="37">
        <v>9154</v>
      </c>
      <c r="C14" s="37">
        <v>10032</v>
      </c>
      <c r="D14" s="38">
        <f>B14+C14</f>
        <v>19186</v>
      </c>
      <c r="E14" s="37">
        <v>11</v>
      </c>
      <c r="F14" s="37">
        <v>10</v>
      </c>
      <c r="G14" s="38">
        <f>E14+F14</f>
        <v>21</v>
      </c>
      <c r="H14" s="37">
        <v>11</v>
      </c>
      <c r="I14" s="37">
        <v>6</v>
      </c>
      <c r="J14" s="38">
        <f>H14+I14</f>
        <v>17</v>
      </c>
      <c r="K14" s="37">
        <v>0</v>
      </c>
      <c r="L14" s="37">
        <v>0</v>
      </c>
      <c r="M14" s="39">
        <f>K14+L14</f>
        <v>0</v>
      </c>
      <c r="N14" s="39">
        <f>E14+H14+K14</f>
        <v>22</v>
      </c>
      <c r="O14" s="39">
        <f>F14+I14+L14</f>
        <v>16</v>
      </c>
      <c r="P14" s="39">
        <f>N14+O14</f>
        <v>38</v>
      </c>
      <c r="Q14" s="37">
        <v>6</v>
      </c>
      <c r="R14" s="37">
        <v>10</v>
      </c>
      <c r="S14" s="38">
        <f>Q14+R14</f>
        <v>16</v>
      </c>
      <c r="T14" s="37">
        <v>5</v>
      </c>
      <c r="U14" s="37">
        <v>9</v>
      </c>
      <c r="V14" s="38">
        <f>T14+U14</f>
        <v>14</v>
      </c>
      <c r="W14" s="37">
        <v>0</v>
      </c>
      <c r="X14" s="37">
        <v>0</v>
      </c>
      <c r="Y14" s="39">
        <v>0</v>
      </c>
      <c r="Z14" s="39">
        <f>Q14+T14+W14</f>
        <v>11</v>
      </c>
      <c r="AA14" s="39">
        <f>R14+U14+X14</f>
        <v>19</v>
      </c>
      <c r="AB14" s="39">
        <f>S14+V14+Y14</f>
        <v>30</v>
      </c>
      <c r="AC14" s="40">
        <f>N14-Z14</f>
        <v>11</v>
      </c>
      <c r="AD14" s="41">
        <f>O14-AA14</f>
        <v>-3</v>
      </c>
      <c r="AE14" s="42">
        <f>AC14+AD14</f>
        <v>8</v>
      </c>
      <c r="AF14" s="43">
        <f>B14+AC14</f>
        <v>9165</v>
      </c>
      <c r="AG14" s="41">
        <f>C14+AD14</f>
        <v>10029</v>
      </c>
      <c r="AH14" s="42">
        <f>AF14+AG14</f>
        <v>19194</v>
      </c>
      <c r="AI14" s="24"/>
      <c r="AJ14" s="44"/>
      <c r="AK14" s="24"/>
    </row>
    <row r="15" spans="1:37" ht="30" customHeight="1">
      <c r="A15" s="36" t="s">
        <v>28</v>
      </c>
      <c r="B15" s="37">
        <v>9165</v>
      </c>
      <c r="C15" s="37">
        <v>10029</v>
      </c>
      <c r="D15" s="38">
        <f>B15+C15</f>
        <v>19194</v>
      </c>
      <c r="E15" s="37">
        <v>5</v>
      </c>
      <c r="F15" s="37">
        <v>5</v>
      </c>
      <c r="G15" s="38">
        <f>E15+F15</f>
        <v>10</v>
      </c>
      <c r="H15" s="37">
        <v>3</v>
      </c>
      <c r="I15" s="37">
        <v>1</v>
      </c>
      <c r="J15" s="38">
        <f>H15+I15</f>
        <v>4</v>
      </c>
      <c r="K15" s="37">
        <v>0</v>
      </c>
      <c r="L15" s="37">
        <v>0</v>
      </c>
      <c r="M15" s="39">
        <f>K15+L15</f>
        <v>0</v>
      </c>
      <c r="N15" s="39">
        <f>E15+H15+K15</f>
        <v>8</v>
      </c>
      <c r="O15" s="39">
        <f>F15+I15+L15</f>
        <v>6</v>
      </c>
      <c r="P15" s="39">
        <f>N15+O15</f>
        <v>14</v>
      </c>
      <c r="Q15" s="37">
        <v>11</v>
      </c>
      <c r="R15" s="37">
        <v>6</v>
      </c>
      <c r="S15" s="38">
        <f>Q15+R15</f>
        <v>17</v>
      </c>
      <c r="T15" s="37">
        <v>4</v>
      </c>
      <c r="U15" s="37">
        <v>6</v>
      </c>
      <c r="V15" s="38">
        <f>T15+U15</f>
        <v>10</v>
      </c>
      <c r="W15" s="37">
        <v>0</v>
      </c>
      <c r="X15" s="37">
        <v>0</v>
      </c>
      <c r="Y15" s="39">
        <v>0</v>
      </c>
      <c r="Z15" s="39">
        <f>Q15+T15+W15</f>
        <v>15</v>
      </c>
      <c r="AA15" s="39">
        <f>R15+U15+X15</f>
        <v>12</v>
      </c>
      <c r="AB15" s="39">
        <f>S15+V15+Y15</f>
        <v>27</v>
      </c>
      <c r="AC15" s="40">
        <f>N15-Z15</f>
        <v>-7</v>
      </c>
      <c r="AD15" s="41">
        <f>O15-AA15</f>
        <v>-6</v>
      </c>
      <c r="AE15" s="42">
        <f>AC15+AD15</f>
        <v>-13</v>
      </c>
      <c r="AF15" s="43">
        <f>B15+AC15</f>
        <v>9158</v>
      </c>
      <c r="AG15" s="41">
        <f>C15+AD15</f>
        <v>10023</v>
      </c>
      <c r="AH15" s="42">
        <f>AF15+AG15</f>
        <v>19181</v>
      </c>
      <c r="AI15" s="24"/>
      <c r="AJ15" s="44"/>
      <c r="AK15" s="24"/>
    </row>
    <row r="16" spans="1:37" ht="30" customHeight="1">
      <c r="A16" s="46" t="s">
        <v>29</v>
      </c>
      <c r="B16" s="37">
        <v>9158</v>
      </c>
      <c r="C16" s="37">
        <v>10023</v>
      </c>
      <c r="D16" s="38">
        <f>B16+C16</f>
        <v>19181</v>
      </c>
      <c r="E16" s="37">
        <v>3</v>
      </c>
      <c r="F16" s="37">
        <v>4</v>
      </c>
      <c r="G16" s="38">
        <f>E16+F16</f>
        <v>7</v>
      </c>
      <c r="H16" s="37">
        <v>23</v>
      </c>
      <c r="I16" s="37">
        <v>15</v>
      </c>
      <c r="J16" s="38">
        <f>H16+I16</f>
        <v>38</v>
      </c>
      <c r="K16" s="37">
        <v>0</v>
      </c>
      <c r="L16" s="37">
        <v>0</v>
      </c>
      <c r="M16" s="39">
        <f>K16+L16</f>
        <v>0</v>
      </c>
      <c r="N16" s="39">
        <f>E16+H16+K16</f>
        <v>26</v>
      </c>
      <c r="O16" s="39">
        <f>F16+I16+L16</f>
        <v>19</v>
      </c>
      <c r="P16" s="39">
        <f>N16+O16</f>
        <v>45</v>
      </c>
      <c r="Q16" s="37">
        <v>12</v>
      </c>
      <c r="R16" s="37">
        <v>6</v>
      </c>
      <c r="S16" s="38">
        <f>Q16+R16</f>
        <v>18</v>
      </c>
      <c r="T16" s="37">
        <v>15</v>
      </c>
      <c r="U16" s="37">
        <v>14</v>
      </c>
      <c r="V16" s="38">
        <f>T16+U16</f>
        <v>29</v>
      </c>
      <c r="W16" s="37">
        <v>1</v>
      </c>
      <c r="X16" s="37">
        <v>0</v>
      </c>
      <c r="Y16" s="39">
        <v>1</v>
      </c>
      <c r="Z16" s="39">
        <f>Q16+T16+W16</f>
        <v>28</v>
      </c>
      <c r="AA16" s="39">
        <f>R16+U16+X16</f>
        <v>20</v>
      </c>
      <c r="AB16" s="39">
        <f>S16+V16+Y16</f>
        <v>48</v>
      </c>
      <c r="AC16" s="40">
        <f>N16-Z16</f>
        <v>-2</v>
      </c>
      <c r="AD16" s="41">
        <f>O16-AA16</f>
        <v>-1</v>
      </c>
      <c r="AE16" s="42">
        <f>AC16+AD16</f>
        <v>-3</v>
      </c>
      <c r="AF16" s="43">
        <f>B16+AC16</f>
        <v>9156</v>
      </c>
      <c r="AG16" s="41">
        <f>C16+AD16</f>
        <v>10022</v>
      </c>
      <c r="AH16" s="42">
        <f>AF16+AG16</f>
        <v>19178</v>
      </c>
      <c r="AI16" s="24"/>
      <c r="AJ16" s="44"/>
      <c r="AK16" s="22"/>
    </row>
    <row r="17" spans="1:37" ht="30" customHeight="1">
      <c r="A17" s="45" t="s">
        <v>30</v>
      </c>
      <c r="B17" s="37">
        <v>9156</v>
      </c>
      <c r="C17" s="37">
        <v>10022</v>
      </c>
      <c r="D17" s="38">
        <f>B17+C17</f>
        <v>19178</v>
      </c>
      <c r="E17" s="37">
        <v>5</v>
      </c>
      <c r="F17" s="37">
        <v>7</v>
      </c>
      <c r="G17" s="38">
        <f>E17+F17</f>
        <v>12</v>
      </c>
      <c r="H17" s="37">
        <v>9</v>
      </c>
      <c r="I17" s="37">
        <v>11</v>
      </c>
      <c r="J17" s="38">
        <f>H17+I17</f>
        <v>20</v>
      </c>
      <c r="K17" s="37">
        <v>0</v>
      </c>
      <c r="L17" s="37">
        <v>3</v>
      </c>
      <c r="M17" s="39">
        <f>K17+L17</f>
        <v>3</v>
      </c>
      <c r="N17" s="39">
        <f>E17+H17+K17</f>
        <v>14</v>
      </c>
      <c r="O17" s="39">
        <f>F17+I17+L17</f>
        <v>21</v>
      </c>
      <c r="P17" s="39">
        <f>N17+O17</f>
        <v>35</v>
      </c>
      <c r="Q17" s="37">
        <v>3</v>
      </c>
      <c r="R17" s="37">
        <v>6</v>
      </c>
      <c r="S17" s="38">
        <f>Q17+R17</f>
        <v>9</v>
      </c>
      <c r="T17" s="37">
        <v>3</v>
      </c>
      <c r="U17" s="37">
        <v>9</v>
      </c>
      <c r="V17" s="38">
        <f>T17+U17</f>
        <v>12</v>
      </c>
      <c r="W17" s="37">
        <v>1</v>
      </c>
      <c r="X17" s="37">
        <v>3</v>
      </c>
      <c r="Y17" s="39">
        <v>4</v>
      </c>
      <c r="Z17" s="39">
        <f>Q17+T17+W17</f>
        <v>7</v>
      </c>
      <c r="AA17" s="39">
        <f>R17+U17+X17</f>
        <v>18</v>
      </c>
      <c r="AB17" s="39">
        <f>S17+V17+Y17</f>
        <v>25</v>
      </c>
      <c r="AC17" s="40">
        <f>N17-Z17</f>
        <v>7</v>
      </c>
      <c r="AD17" s="41">
        <f>O17-AA17</f>
        <v>3</v>
      </c>
      <c r="AE17" s="42">
        <f>AC17+AD17</f>
        <v>10</v>
      </c>
      <c r="AF17" s="43">
        <f>B17+AC17</f>
        <v>9163</v>
      </c>
      <c r="AG17" s="41">
        <f>C17+AD17</f>
        <v>10025</v>
      </c>
      <c r="AH17" s="42">
        <f>AF17+AG17</f>
        <v>19188</v>
      </c>
      <c r="AI17" s="24"/>
      <c r="AJ17" s="44"/>
      <c r="AK17" s="24"/>
    </row>
    <row r="18" spans="1:37" ht="30" customHeight="1">
      <c r="A18" s="47" t="s">
        <v>31</v>
      </c>
      <c r="B18" s="37">
        <v>9163</v>
      </c>
      <c r="C18" s="37">
        <v>10025</v>
      </c>
      <c r="D18" s="38">
        <f>B18+C18</f>
        <v>19188</v>
      </c>
      <c r="E18" s="37">
        <v>3</v>
      </c>
      <c r="F18" s="37">
        <v>9</v>
      </c>
      <c r="G18" s="38">
        <f>E18+F18</f>
        <v>12</v>
      </c>
      <c r="H18" s="37">
        <v>1</v>
      </c>
      <c r="I18" s="37">
        <v>0</v>
      </c>
      <c r="J18" s="38">
        <f>H18+I18</f>
        <v>1</v>
      </c>
      <c r="K18" s="37">
        <v>0</v>
      </c>
      <c r="L18" s="37">
        <v>0</v>
      </c>
      <c r="M18" s="39">
        <f>K18+L18</f>
        <v>0</v>
      </c>
      <c r="N18" s="39">
        <f>E18+H18+K18</f>
        <v>4</v>
      </c>
      <c r="O18" s="39">
        <f>F18+I18+L18</f>
        <v>9</v>
      </c>
      <c r="P18" s="39">
        <f>N18+O18</f>
        <v>13</v>
      </c>
      <c r="Q18" s="37">
        <v>6</v>
      </c>
      <c r="R18" s="37">
        <v>9</v>
      </c>
      <c r="S18" s="38">
        <f>Q18+R18</f>
        <v>15</v>
      </c>
      <c r="T18" s="37">
        <v>12</v>
      </c>
      <c r="U18" s="37">
        <v>8</v>
      </c>
      <c r="V18" s="38">
        <f>T18+U18</f>
        <v>20</v>
      </c>
      <c r="W18" s="37">
        <v>0</v>
      </c>
      <c r="X18" s="37">
        <v>0</v>
      </c>
      <c r="Y18" s="39">
        <v>0</v>
      </c>
      <c r="Z18" s="39">
        <f>Q18+T18+W18</f>
        <v>18</v>
      </c>
      <c r="AA18" s="39">
        <f>R18+U18+X18</f>
        <v>17</v>
      </c>
      <c r="AB18" s="39">
        <f>S18+V18+Y18</f>
        <v>35</v>
      </c>
      <c r="AC18" s="40">
        <f>N18-Z18</f>
        <v>-14</v>
      </c>
      <c r="AD18" s="41">
        <f>O18-AA18</f>
        <v>-8</v>
      </c>
      <c r="AE18" s="42">
        <f>AC18+AD18</f>
        <v>-22</v>
      </c>
      <c r="AF18" s="43">
        <f>B18+AC18</f>
        <v>9149</v>
      </c>
      <c r="AG18" s="41">
        <f>C18+AD18</f>
        <v>10017</v>
      </c>
      <c r="AH18" s="42">
        <f>AF18+AG18</f>
        <v>19166</v>
      </c>
      <c r="AI18" s="24"/>
      <c r="AJ18" s="44"/>
      <c r="AK18" s="24"/>
    </row>
    <row r="19" spans="1:37" ht="30" customHeight="1">
      <c r="A19" s="48" t="s">
        <v>32</v>
      </c>
      <c r="B19" s="37">
        <v>9149</v>
      </c>
      <c r="C19" s="37">
        <v>10017</v>
      </c>
      <c r="D19" s="38">
        <f>B19+C19</f>
        <v>19166</v>
      </c>
      <c r="E19" s="37">
        <v>8</v>
      </c>
      <c r="F19" s="37">
        <v>5</v>
      </c>
      <c r="G19" s="38">
        <f>E19+F19</f>
        <v>13</v>
      </c>
      <c r="H19" s="37">
        <v>10</v>
      </c>
      <c r="I19" s="37">
        <v>13</v>
      </c>
      <c r="J19" s="38">
        <f>H19+I19</f>
        <v>23</v>
      </c>
      <c r="K19" s="37">
        <v>0</v>
      </c>
      <c r="L19" s="37">
        <v>1</v>
      </c>
      <c r="M19" s="39">
        <f>K19+L19</f>
        <v>1</v>
      </c>
      <c r="N19" s="39">
        <f>E19+H19+K19</f>
        <v>18</v>
      </c>
      <c r="O19" s="39">
        <f>F19+I19+L19</f>
        <v>19</v>
      </c>
      <c r="P19" s="39">
        <f>N19+O19</f>
        <v>37</v>
      </c>
      <c r="Q19" s="37">
        <v>3</v>
      </c>
      <c r="R19" s="37">
        <v>8</v>
      </c>
      <c r="S19" s="38">
        <f>Q19+R19</f>
        <v>11</v>
      </c>
      <c r="T19" s="37">
        <v>9</v>
      </c>
      <c r="U19" s="37">
        <v>10</v>
      </c>
      <c r="V19" s="38">
        <f>T19+U19</f>
        <v>19</v>
      </c>
      <c r="W19" s="37">
        <v>1</v>
      </c>
      <c r="X19" s="37">
        <v>0</v>
      </c>
      <c r="Y19" s="39">
        <v>1</v>
      </c>
      <c r="Z19" s="39">
        <f>Q19+T19+W19</f>
        <v>13</v>
      </c>
      <c r="AA19" s="39">
        <f>R19+U19+X19</f>
        <v>18</v>
      </c>
      <c r="AB19" s="39">
        <f>S19+V19+Y19</f>
        <v>31</v>
      </c>
      <c r="AC19" s="40">
        <f>N19-Z19</f>
        <v>5</v>
      </c>
      <c r="AD19" s="41">
        <f>O19-AA19</f>
        <v>1</v>
      </c>
      <c r="AE19" s="42">
        <f>AC19+AD19</f>
        <v>6</v>
      </c>
      <c r="AF19" s="43">
        <f>B19+AC19</f>
        <v>9154</v>
      </c>
      <c r="AG19" s="41">
        <f>C19+AD19</f>
        <v>10018</v>
      </c>
      <c r="AH19" s="42">
        <f>AF19+AG19</f>
        <v>19172</v>
      </c>
      <c r="AI19" s="24"/>
      <c r="AJ19" s="44"/>
      <c r="AK19" s="24"/>
    </row>
    <row r="20" spans="1:36" s="55" customFormat="1" ht="7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1"/>
      <c r="AD20" s="51"/>
      <c r="AE20" s="51"/>
      <c r="AF20" s="51"/>
      <c r="AG20" s="51"/>
      <c r="AH20" s="52"/>
      <c r="AI20" s="53"/>
      <c r="AJ20" s="54"/>
    </row>
    <row r="21" spans="1:36" ht="30" customHeight="1">
      <c r="A21" s="56" t="s">
        <v>33</v>
      </c>
      <c r="B21" s="57">
        <v>9188</v>
      </c>
      <c r="C21" s="57">
        <v>10085</v>
      </c>
      <c r="D21" s="57">
        <f>D8</f>
        <v>19255</v>
      </c>
      <c r="E21" s="58">
        <f>SUM(E8:E19)</f>
        <v>70</v>
      </c>
      <c r="F21" s="58">
        <f>SUM(F8:F19)</f>
        <v>70</v>
      </c>
      <c r="G21" s="57">
        <f>SUM(G8:G19)</f>
        <v>140</v>
      </c>
      <c r="H21" s="57">
        <f>SUM(H8:H19)</f>
        <v>92</v>
      </c>
      <c r="I21" s="57">
        <f>SUM(I8:I19)</f>
        <v>84</v>
      </c>
      <c r="J21" s="57">
        <f>SUM(J8:J19)</f>
        <v>176</v>
      </c>
      <c r="K21" s="57">
        <f>SUM(K8:K19)</f>
        <v>5</v>
      </c>
      <c r="L21" s="57">
        <f>SUM(K8:K19)</f>
        <v>5</v>
      </c>
      <c r="M21" s="57">
        <f>SUM(M8:M19)</f>
        <v>10</v>
      </c>
      <c r="N21" s="57">
        <f>SUM(N8:N19)</f>
        <v>167</v>
      </c>
      <c r="O21" s="57">
        <f>SUM(O8:O19)</f>
        <v>159</v>
      </c>
      <c r="P21" s="57">
        <f>SUM(P8:P19)</f>
        <v>326</v>
      </c>
      <c r="Q21" s="57">
        <f>SUM(Q8:Q19)</f>
        <v>91</v>
      </c>
      <c r="R21" s="57">
        <f>SUM(R8:R19)</f>
        <v>94</v>
      </c>
      <c r="S21" s="57">
        <f>SUM(S8:S19)</f>
        <v>185</v>
      </c>
      <c r="T21" s="57">
        <f>SUM(T8:T19)</f>
        <v>107</v>
      </c>
      <c r="U21" s="57">
        <f>SUM(U8:U19)</f>
        <v>127</v>
      </c>
      <c r="V21" s="57">
        <f>SUM(V8:V19)</f>
        <v>234</v>
      </c>
      <c r="W21" s="57">
        <f>SUM(W8:W19)</f>
        <v>3</v>
      </c>
      <c r="X21" s="57">
        <f>SUM(X8:X19)</f>
        <v>5</v>
      </c>
      <c r="Y21" s="57">
        <f>SUM(Y8:Y19)</f>
        <v>8</v>
      </c>
      <c r="Z21" s="57">
        <f>SUM(Z8:Z19)</f>
        <v>201</v>
      </c>
      <c r="AA21" s="57">
        <f>SUM(AA8:AA19)</f>
        <v>226</v>
      </c>
      <c r="AB21" s="57">
        <f>SUM(AB8:AB19)</f>
        <v>427</v>
      </c>
      <c r="AC21" s="59">
        <f>N21-Z21</f>
        <v>-34</v>
      </c>
      <c r="AD21" s="60">
        <f>O21-AA21</f>
        <v>-67</v>
      </c>
      <c r="AE21" s="61">
        <f>AC21+AD21</f>
        <v>-101</v>
      </c>
      <c r="AF21" s="62">
        <f>B21+AC21</f>
        <v>9154</v>
      </c>
      <c r="AG21" s="62">
        <f>C21+AD21</f>
        <v>10018</v>
      </c>
      <c r="AH21" s="62">
        <f>AF21+AG21</f>
        <v>19172</v>
      </c>
      <c r="AJ21" s="44"/>
    </row>
    <row r="22" spans="34:36" ht="30" customHeight="1">
      <c r="AH22" s="53"/>
      <c r="AJ22" s="44"/>
    </row>
    <row r="23" ht="12.75">
      <c r="AJ23" s="63"/>
    </row>
  </sheetData>
  <mergeCells count="17">
    <mergeCell ref="A3:AH3"/>
    <mergeCell ref="B5:D5"/>
    <mergeCell ref="E5:P5"/>
    <mergeCell ref="Q5:Y5"/>
    <mergeCell ref="AC5:AE5"/>
    <mergeCell ref="AF5:AH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AA. PP.</dc:creator>
  <cp:keywords/>
  <dc:description/>
  <cp:lastModifiedBy/>
  <cp:lastPrinted>2004-03-11T12:29:25Z</cp:lastPrinted>
  <dcterms:created xsi:type="dcterms:W3CDTF">2002-02-21T14:08:15Z</dcterms:created>
  <dcterms:modified xsi:type="dcterms:W3CDTF">2015-03-26T15:32:35Z</dcterms:modified>
  <cp:category/>
  <cp:version/>
  <cp:contentType/>
  <cp:contentStatus/>
  <cp:revision>3</cp:revision>
</cp:coreProperties>
</file>